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8_{6C66AC85-F0FF-43D6-80F4-6690B4D1CAF8}" xr6:coauthVersionLast="47" xr6:coauthVersionMax="47" xr10:uidLastSave="{00000000-0000-0000-0000-000000000000}"/>
  <bookViews>
    <workbookView xWindow="-120" yWindow="-120" windowWidth="29040" windowHeight="15720" xr2:uid="{00000000-000D-0000-FFFF-FFFF00000000}"/>
  </bookViews>
  <sheets>
    <sheet name="SOR" sheetId="4" r:id="rId1"/>
  </sheets>
  <definedNames>
    <definedName name="_xlnm.Print_Area" localSheetId="0">SOR!$A$1:$L$27</definedName>
    <definedName name="_xlnm.Print_Titles" localSheetId="0">SOR!$1:$5</definedName>
  </definedNames>
  <calcPr calcId="191029"/>
</workbook>
</file>

<file path=xl/calcChain.xml><?xml version="1.0" encoding="utf-8"?>
<calcChain xmlns="http://schemas.openxmlformats.org/spreadsheetml/2006/main">
  <c r="C16" i="4" l="1"/>
  <c r="J14" i="4"/>
  <c r="K14" i="4" s="1"/>
  <c r="I14" i="4"/>
  <c r="G14" i="4"/>
  <c r="J13" i="4"/>
  <c r="K13" i="4" s="1"/>
  <c r="K15" i="4" s="1"/>
  <c r="I13" i="4"/>
  <c r="G13" i="4"/>
  <c r="I11" i="4"/>
  <c r="G11" i="4"/>
  <c r="J11" i="4" s="1"/>
  <c r="K11" i="4" s="1"/>
  <c r="J10" i="4"/>
  <c r="K10" i="4" s="1"/>
  <c r="I10" i="4"/>
  <c r="G10" i="4"/>
  <c r="I8" i="4"/>
  <c r="G8" i="4"/>
  <c r="J8" i="4" s="1"/>
  <c r="K8" i="4" s="1"/>
  <c r="I7" i="4"/>
  <c r="G7" i="4"/>
  <c r="J7" i="4" s="1"/>
  <c r="K7" i="4" s="1"/>
  <c r="K16" i="4" l="1"/>
  <c r="K9" i="4"/>
  <c r="K12" i="4"/>
</calcChain>
</file>

<file path=xl/sharedStrings.xml><?xml version="1.0" encoding="utf-8"?>
<sst xmlns="http://schemas.openxmlformats.org/spreadsheetml/2006/main" count="61" uniqueCount="56">
  <si>
    <t>Sl No.</t>
  </si>
  <si>
    <t>Description as per MR</t>
  </si>
  <si>
    <t>GST (CGST&amp;SGST/UTGST or IGST) on the finished goods excluding inland transportation (i.e. on cl. no. 4 )</t>
  </si>
  <si>
    <t>Total FOT site price incl. all taxes &amp;
duties &amp; inland transportaion</t>
  </si>
  <si>
    <t>Harmonized System Nomenclature (HSN)</t>
  </si>
  <si>
    <t>(INR)</t>
  </si>
  <si>
    <t>%</t>
  </si>
  <si>
    <t xml:space="preserve"> (INR)</t>
  </si>
  <si>
    <t>(1)</t>
  </si>
  <si>
    <t>(2)</t>
  </si>
  <si>
    <t>(3)</t>
  </si>
  <si>
    <t>(4)</t>
  </si>
  <si>
    <t>(5)</t>
  </si>
  <si>
    <t>(6A)</t>
  </si>
  <si>
    <t>(6B)</t>
  </si>
  <si>
    <t>(7A)</t>
  </si>
  <si>
    <t>(7B)</t>
  </si>
  <si>
    <t>(8)= (4)+(5)+(6B)+ (7B)</t>
  </si>
  <si>
    <t>(9)= (8) X (3)</t>
  </si>
  <si>
    <t>(10)</t>
  </si>
  <si>
    <t xml:space="preserve">Quantity
</t>
  </si>
  <si>
    <t>(Nos.)</t>
  </si>
  <si>
    <t>Ex-works price quoted by the bidder (including packing, forwarding, and GSTon components and raw materials but excluding Inland Transportation to Delivery Location) including cost of Inspection by Third Party Agency,  etc. (wherever applicable)</t>
  </si>
  <si>
    <t>Unit FOT site price incl. GST &amp;
 &amp; inland transportaion</t>
  </si>
  <si>
    <t>GST (CGST&amp;SGST/UTGST or IGST) on inland transportation  (i.e. on cl. no. 5)</t>
  </si>
  <si>
    <t xml:space="preserve">Inland transportation upto Delivery location and other costs incidental to delivery of goods
</t>
  </si>
  <si>
    <t>Notes -:</t>
  </si>
  <si>
    <t>Bidder to quote prices for all items in each column (i.e. Unit &amp; Total price) and ensure that total prices quoted is for complete scope and terms and conditions of Tender document.</t>
  </si>
  <si>
    <t>Quoted prices shall be inclusive of all other testing &amp; inspection charges as required in Job Specification.</t>
  </si>
  <si>
    <t>Prices quoted at column 8 are all inclusive of applicable taxes, duties, freight, transit insurance, unloading, Third Party Inspection Charges and other incidental charges. Purchaser shall not be liable for any extra payment against the scope defined in this tender.</t>
  </si>
  <si>
    <t xml:space="preserve">Bidder to note that once quoted, no price change shall be allowed. </t>
  </si>
  <si>
    <t>Bidder shall quote prices in the given format of Schedule of Rates and shall not modify the format in any form.</t>
  </si>
  <si>
    <t>Owner reserves the right to place the order for all items as mentioned in the SOR or delete any item from the bidder’s scope of supply / scope of work.</t>
  </si>
  <si>
    <t>FOT stands for Free on Terminal delivery inclusive of packing, forwarding, handling, loading/unloading, freight and insurance up to Owner’s site inclusive of all applicable taxes &amp; duties.</t>
  </si>
  <si>
    <t>In case of discrepancy between unit price and total, the unit price shall prevail.</t>
  </si>
  <si>
    <t>Bidder to clearly indicate 'Quoted' / 'Not Quoted' against each Sr. No. in the price column in the un-priced Schedule of Rates and submit the same in Un-priced part of the bid. Bidders to submit Price part of above Schedule of Rates in their Priced Bid.</t>
  </si>
  <si>
    <t>Bidder to quote full quantities of quoted items of quoted group . Item quoted with part quantities shall be liable for rejection.</t>
  </si>
  <si>
    <r>
      <t xml:space="preserve">INDUSTRIAL REGULATOR- 25 SCMH 
</t>
    </r>
    <r>
      <rPr>
        <sz val="18"/>
        <rFont val="Verdana"/>
        <family val="2"/>
      </rPr>
      <t>(INLET - 4-6 BAR OUTLET: 0.5 - 2 BAR, FLOWRATE: 25 M3/HR.)</t>
    </r>
  </si>
  <si>
    <r>
      <t xml:space="preserve">INDUSTRIAL REGULATOR- 65 SCMH 
</t>
    </r>
    <r>
      <rPr>
        <sz val="18"/>
        <rFont val="Verdana"/>
        <family val="2"/>
      </rPr>
      <t>(INLET - 4-6 BAR OUTLET: 0.5 - 2 BAR FLOWRATE: 65 M3/HR.)</t>
    </r>
  </si>
  <si>
    <t>SUPPLY OF COMMERCIAL &amp;  INDUSTRIAL GAS REGULATORS :- Design, Engineering, Manufacturing, Inspection, Shop testing, submission &amp; approval of design calculation, drawings &amp; transportation of gas regulators at site with all its accessories as per technical specification requirements, MR and scope of work.</t>
  </si>
  <si>
    <r>
      <t xml:space="preserve">COMMERCIAL REGULATOR - 10 SCMH 
</t>
    </r>
    <r>
      <rPr>
        <sz val="18"/>
        <rFont val="Verdana"/>
        <family val="2"/>
      </rPr>
      <t>(INLET PRESSURE-: 1-6 BAR. OUTLET PRESSURE-: 300 mbar, FLOW-: 10 m3/hr.)</t>
    </r>
  </si>
  <si>
    <r>
      <t xml:space="preserve">COMMERCIAL REGULATOR - 16 SCMH 
</t>
    </r>
    <r>
      <rPr>
        <sz val="18"/>
        <rFont val="Verdana"/>
        <family val="2"/>
      </rPr>
      <t>(INLET PRESSURE-: 1-6 BAR. OUTLET PRESSURE-: 300 mbar, FLOW RATE: 16 m3/hr.)</t>
    </r>
  </si>
  <si>
    <r>
      <t xml:space="preserve">COMMERCIAL REGULATOR - 25 SCMH  
</t>
    </r>
    <r>
      <rPr>
        <sz val="18"/>
        <rFont val="Verdana"/>
        <family val="2"/>
      </rPr>
      <t>(INLET PRESSURE-: 1-6 BAR. OUTLET PRESSURE-: 500 mbar, FLOW RATE: 25 m3/hr.)</t>
    </r>
  </si>
  <si>
    <r>
      <t xml:space="preserve">COMMERCIAL REGULATOR - 65 SCMH 
</t>
    </r>
    <r>
      <rPr>
        <sz val="18"/>
        <rFont val="Verdana"/>
        <family val="2"/>
      </rPr>
      <t>(INLET PRESSURE-: 1-6 BAR. OUTLET PRESSURE-: 500 mbar, FLOW RATE-: 65 m3/hr.)</t>
    </r>
  </si>
  <si>
    <t>GROUP-A</t>
  </si>
  <si>
    <t>GROUP-C</t>
  </si>
  <si>
    <t>GROUP-B</t>
  </si>
  <si>
    <t>1.1</t>
  </si>
  <si>
    <t>1.2</t>
  </si>
  <si>
    <t>1.3</t>
  </si>
  <si>
    <t>1.4</t>
  </si>
  <si>
    <t>1.5</t>
  </si>
  <si>
    <t>1.6</t>
  </si>
  <si>
    <t xml:space="preserve">Bidder Name : </t>
  </si>
  <si>
    <t>SCHEDULE OF RATES
FOR 
SUPPLY OF COMMERCIAL &amp; INDUSTRIAL GAS REGULATOR
CITY GAS DISTRIBUTION PROJECT IN NORTH GOA GA
TENDER NO. : GNGPL/C&amp;P/T-54
TENDER ID : VCS21000046</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</si>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</sst>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x14ac:knownFonts="1">
    <font>
      <sz val="11"/>
      <color indexed="8"/>
      <name val="Calibri"/>
      <family val="2"/>
    </font>
    <font>
      <b/>
      <sz val="22"/>
      <color indexed="8"/>
      <name val="Verdana"/>
      <family val="2"/>
    </font>
    <font>
      <sz val="6"/>
      <color indexed="8"/>
      <name val="Verdana"/>
      <family val="2"/>
    </font>
    <font>
      <b/>
      <sz val="18"/>
      <color indexed="8"/>
      <name val="Verdana"/>
      <family val="2"/>
    </font>
    <font>
      <sz val="18"/>
      <color indexed="8"/>
      <name val="Verdana"/>
      <family val="2"/>
    </font>
    <font>
      <b/>
      <sz val="20"/>
      <name val="Verdana"/>
      <family val="2"/>
    </font>
    <font>
      <sz val="20"/>
      <color indexed="8"/>
      <name val="Verdana"/>
      <family val="2"/>
    </font>
    <font>
      <sz val="20"/>
      <name val="Verdana"/>
      <family val="2"/>
    </font>
    <font>
      <sz val="11"/>
      <color indexed="8"/>
      <name val="Verdana"/>
      <family val="2"/>
    </font>
    <font>
      <sz val="18"/>
      <name val="Verdana"/>
      <family val="2"/>
    </font>
    <font>
      <b/>
      <sz val="36"/>
      <color rgb="FF000000"/>
      <name val="Arial"/>
      <family val="2"/>
    </font>
    <font>
      <b/>
      <sz val="22"/>
      <color rgb="FF000000"/>
      <name val="Arial"/>
      <family val="2"/>
    </font>
    <font>
      <sz val="11"/>
      <color indexed="8"/>
      <name val="Calibri"/>
      <family val="2"/>
    </font>
  </fonts>
  <fills count="5">
    <fill>
      <patternFill patternType="none"/>
    </fill>
    <fill>
      <patternFill patternType="gray125"/>
    </fill>
    <fill>
      <patternFill patternType="solid">
        <fgColor indexed="26"/>
        <bgColor indexed="64"/>
      </patternFill>
    </fill>
    <fill>
      <patternFill patternType="solid">
        <fgColor theme="0"/>
        <bgColor indexed="64"/>
      </patternFill>
    </fill>
    <fill>
      <patternFill patternType="solid">
        <fgColor rgb="FF92D05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s>
  <cellStyleXfs count="2">
    <xf numFmtId="0" fontId="0" fillId="0" borderId="0"/>
    <xf numFmtId="43" fontId="12" fillId="0" borderId="0" applyFont="0" applyFill="0" applyBorder="0" applyAlignment="0" applyProtection="0"/>
  </cellStyleXfs>
  <cellXfs count="56">
    <xf numFmtId="0" fontId="0" fillId="0" borderId="0" xfId="0"/>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0" borderId="1" xfId="0" applyFont="1" applyBorder="1" applyAlignment="1">
      <alignment horizontal="left" vertical="center" wrapText="1"/>
    </xf>
    <xf numFmtId="0" fontId="2" fillId="0" borderId="0" xfId="0" applyFont="1" applyAlignment="1">
      <alignment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0" borderId="0" xfId="0" applyFont="1" applyAlignment="1">
      <alignment horizontal="center" vertical="center" wrapText="1"/>
    </xf>
    <xf numFmtId="0" fontId="4" fillId="2" borderId="2" xfId="0" applyFont="1" applyFill="1" applyBorder="1" applyAlignment="1">
      <alignment horizontal="center" vertical="center" wrapText="1"/>
    </xf>
    <xf numFmtId="0" fontId="3" fillId="2" borderId="3" xfId="0" quotePrefix="1" applyFont="1" applyFill="1" applyBorder="1" applyAlignment="1">
      <alignment horizontal="center" vertical="center" wrapText="1"/>
    </xf>
    <xf numFmtId="0" fontId="3" fillId="2" borderId="1" xfId="0" quotePrefix="1" applyFont="1" applyFill="1" applyBorder="1" applyAlignment="1">
      <alignment horizontal="center" vertical="center" wrapText="1"/>
    </xf>
    <xf numFmtId="0" fontId="3" fillId="0" borderId="0" xfId="0" applyFont="1" applyAlignment="1">
      <alignment horizontal="center" vertical="center" wrapText="1"/>
    </xf>
    <xf numFmtId="43" fontId="3" fillId="0" borderId="1" xfId="0" applyNumberFormat="1" applyFont="1" applyBorder="1" applyAlignment="1">
      <alignment horizontal="center" vertical="center" wrapText="1"/>
    </xf>
    <xf numFmtId="0" fontId="4" fillId="0" borderId="0" xfId="0" applyFont="1"/>
    <xf numFmtId="0" fontId="7" fillId="0" borderId="1" xfId="0" applyFont="1" applyBorder="1" applyAlignment="1">
      <alignment horizontal="left" vertical="center" wrapText="1"/>
    </xf>
    <xf numFmtId="0" fontId="8" fillId="0" borderId="0" xfId="0" applyFont="1"/>
    <xf numFmtId="0" fontId="8" fillId="0" borderId="0" xfId="0" applyFont="1" applyAlignment="1">
      <alignment horizontal="center"/>
    </xf>
    <xf numFmtId="0" fontId="8" fillId="0" borderId="0" xfId="0" applyFont="1" applyAlignment="1">
      <alignment horizontal="left" wrapText="1"/>
    </xf>
    <xf numFmtId="0" fontId="6" fillId="0" borderId="0" xfId="0" applyFont="1"/>
    <xf numFmtId="0" fontId="6" fillId="0" borderId="0" xfId="0" applyFont="1" applyAlignment="1">
      <alignment horizontal="left"/>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5" fillId="0" borderId="1" xfId="0" applyFont="1" applyBorder="1" applyAlignment="1">
      <alignment horizontal="righ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43" fontId="8" fillId="0" borderId="0" xfId="1" applyFont="1" applyBorder="1" applyAlignment="1">
      <alignment horizontal="center"/>
    </xf>
    <xf numFmtId="0" fontId="4" fillId="0" borderId="1" xfId="0" applyFont="1" applyBorder="1" applyProtection="1">
      <protection locked="0"/>
    </xf>
    <xf numFmtId="43" fontId="4" fillId="0" borderId="1" xfId="1" applyFont="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43" fontId="1" fillId="0" borderId="1" xfId="0" applyNumberFormat="1" applyFont="1" applyBorder="1" applyAlignment="1" applyProtection="1">
      <alignment horizontal="center" vertical="center"/>
      <protection locked="0"/>
    </xf>
    <xf numFmtId="49" fontId="6" fillId="0" borderId="1" xfId="0" applyNumberFormat="1" applyFont="1" applyBorder="1" applyAlignment="1">
      <alignment horizontal="center" vertical="center" wrapText="1"/>
    </xf>
    <xf numFmtId="43" fontId="5" fillId="0" borderId="1" xfId="0" applyNumberFormat="1" applyFont="1" applyBorder="1" applyAlignment="1">
      <alignment vertical="center" wrapText="1"/>
    </xf>
    <xf numFmtId="0" fontId="5" fillId="0" borderId="1" xfId="0" applyFont="1" applyBorder="1" applyAlignment="1">
      <alignment vertical="center" wrapText="1"/>
    </xf>
    <xf numFmtId="0" fontId="8" fillId="0" borderId="1" xfId="0" applyFont="1" applyBorder="1" applyAlignment="1">
      <alignment horizontal="center"/>
    </xf>
    <xf numFmtId="0" fontId="8" fillId="0" borderId="1" xfId="0" applyFont="1" applyBorder="1" applyAlignment="1" applyProtection="1">
      <alignment horizontal="center"/>
      <protection locked="0"/>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3733800</xdr:colOff>
      <xdr:row>0</xdr:row>
      <xdr:rowOff>609600</xdr:rowOff>
    </xdr:from>
    <xdr:to>
      <xdr:col>11</xdr:col>
      <xdr:colOff>2076450</xdr:colOff>
      <xdr:row>0</xdr:row>
      <xdr:rowOff>2447925</xdr:rowOff>
    </xdr:to>
    <xdr:pic>
      <xdr:nvPicPr>
        <xdr:cNvPr id="1235" name="Picture 3">
          <a:extLst>
            <a:ext uri="{FF2B5EF4-FFF2-40B4-BE49-F238E27FC236}">
              <a16:creationId xmlns:a16="http://schemas.microsoft.com/office/drawing/2014/main" id="{00000000-0008-0000-0000-0000D3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32727900" y="609600"/>
          <a:ext cx="2124075" cy="183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571500</xdr:colOff>
      <xdr:row>0</xdr:row>
      <xdr:rowOff>600075</xdr:rowOff>
    </xdr:from>
    <xdr:to>
      <xdr:col>1</xdr:col>
      <xdr:colOff>1438275</xdr:colOff>
      <xdr:row>0</xdr:row>
      <xdr:rowOff>2524125</xdr:rowOff>
    </xdr:to>
    <xdr:pic>
      <xdr:nvPicPr>
        <xdr:cNvPr id="1236" name="Picture 4">
          <a:extLst>
            <a:ext uri="{FF2B5EF4-FFF2-40B4-BE49-F238E27FC236}">
              <a16:creationId xmlns:a16="http://schemas.microsoft.com/office/drawing/2014/main" id="{00000000-0008-0000-0000-0000D4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Lst>
        </a:blip>
        <a:stretch>
          <a:fillRect/>
        </a:stretch>
      </xdr:blipFill>
      <xdr:spPr bwMode="auto">
        <a:xfrm>
          <a:off x="571500" y="600075"/>
          <a:ext cx="176212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A21B4-3580-4105-A04E-BB9DF123C3C8}">
  <sheetPr>
    <pageSetUpPr fitToPage="1"/>
  </sheetPr>
  <dimension ref="A1:L29"/>
  <sheetViews>
    <sheetView tabSelected="1" view="pageBreakPreview" topLeftCell="A4" zoomScale="27" zoomScaleNormal="27" zoomScaleSheetLayoutView="27" workbookViewId="0">
      <selection activeCell="C6" sqref="C6"/>
    </sheetView>
  </sheetViews>
  <sheetFormatPr defaultColWidth="36.140625" defaultRowHeight="14.25" x14ac:dyDescent="0.2"/>
  <cols>
    <col min="1" max="1" width="13.42578125" style="27" customWidth="1"/>
    <col min="2" max="2" width="138.28515625" style="28" customWidth="1"/>
    <col min="3" max="3" width="37.7109375" style="36" customWidth="1"/>
    <col min="4" max="4" width="48.85546875" style="26" customWidth="1"/>
    <col min="5" max="5" width="45" style="26" customWidth="1"/>
    <col min="6" max="6" width="20.5703125" style="26" customWidth="1"/>
    <col min="7" max="7" width="43.28515625" style="26" customWidth="1"/>
    <col min="8" max="8" width="25.7109375" style="26" customWidth="1"/>
    <col min="9" max="9" width="26.7109375" style="26" customWidth="1"/>
    <col min="10" max="10" width="35.28515625" style="26" customWidth="1"/>
    <col min="11" max="11" width="56.7109375" style="26" customWidth="1"/>
    <col min="12" max="12" width="36.28515625" style="26" customWidth="1"/>
    <col min="13" max="16384" width="36.140625" style="26"/>
  </cols>
  <sheetData>
    <row r="1" spans="1:12" s="15" customFormat="1" ht="308.25" customHeight="1" x14ac:dyDescent="0.15">
      <c r="A1" s="5" t="s">
        <v>54</v>
      </c>
      <c r="B1" s="4"/>
      <c r="C1" s="4"/>
      <c r="D1" s="4"/>
      <c r="E1" s="4"/>
      <c r="F1" s="4"/>
      <c r="G1" s="4"/>
      <c r="H1" s="4"/>
      <c r="I1" s="4"/>
      <c r="J1" s="4"/>
      <c r="K1" s="4"/>
      <c r="L1" s="3"/>
    </row>
    <row r="2" spans="1:12" s="15" customFormat="1" ht="39.75" customHeight="1" x14ac:dyDescent="0.15">
      <c r="A2" s="48" t="s">
        <v>53</v>
      </c>
      <c r="B2" s="49"/>
      <c r="C2" s="50"/>
      <c r="D2" s="13" t="s">
        <v>22</v>
      </c>
      <c r="E2" s="13" t="s">
        <v>25</v>
      </c>
      <c r="F2" s="9" t="s">
        <v>2</v>
      </c>
      <c r="G2" s="8"/>
      <c r="H2" s="9" t="s">
        <v>24</v>
      </c>
      <c r="I2" s="8"/>
      <c r="J2" s="13" t="s">
        <v>23</v>
      </c>
      <c r="K2" s="13" t="s">
        <v>3</v>
      </c>
      <c r="L2" s="11" t="s">
        <v>4</v>
      </c>
    </row>
    <row r="3" spans="1:12" s="18" customFormat="1" ht="345.75" customHeight="1" x14ac:dyDescent="0.25">
      <c r="A3" s="1" t="s">
        <v>0</v>
      </c>
      <c r="B3" s="2" t="s">
        <v>1</v>
      </c>
      <c r="C3" s="16" t="s">
        <v>20</v>
      </c>
      <c r="D3" s="12"/>
      <c r="E3" s="12"/>
      <c r="F3" s="7"/>
      <c r="G3" s="6"/>
      <c r="H3" s="7"/>
      <c r="I3" s="6"/>
      <c r="J3" s="12"/>
      <c r="K3" s="12"/>
      <c r="L3" s="10"/>
    </row>
    <row r="4" spans="1:12" s="18" customFormat="1" ht="75.75" customHeight="1" x14ac:dyDescent="0.25">
      <c r="A4" s="1"/>
      <c r="B4" s="2"/>
      <c r="C4" s="16" t="s">
        <v>21</v>
      </c>
      <c r="D4" s="16" t="s">
        <v>5</v>
      </c>
      <c r="E4" s="16" t="s">
        <v>5</v>
      </c>
      <c r="F4" s="16" t="s">
        <v>6</v>
      </c>
      <c r="G4" s="16" t="s">
        <v>7</v>
      </c>
      <c r="H4" s="16" t="s">
        <v>6</v>
      </c>
      <c r="I4" s="16" t="s">
        <v>5</v>
      </c>
      <c r="J4" s="16" t="s">
        <v>5</v>
      </c>
      <c r="K4" s="16" t="s">
        <v>5</v>
      </c>
      <c r="L4" s="19"/>
    </row>
    <row r="5" spans="1:12" s="22" customFormat="1" ht="67.5" x14ac:dyDescent="0.25">
      <c r="A5" s="20" t="s">
        <v>8</v>
      </c>
      <c r="B5" s="21" t="s">
        <v>9</v>
      </c>
      <c r="C5" s="21" t="s">
        <v>10</v>
      </c>
      <c r="D5" s="16" t="s">
        <v>11</v>
      </c>
      <c r="E5" s="16" t="s">
        <v>12</v>
      </c>
      <c r="F5" s="16" t="s">
        <v>13</v>
      </c>
      <c r="G5" s="16" t="s">
        <v>14</v>
      </c>
      <c r="H5" s="16" t="s">
        <v>15</v>
      </c>
      <c r="I5" s="16" t="s">
        <v>16</v>
      </c>
      <c r="J5" s="16" t="s">
        <v>17</v>
      </c>
      <c r="K5" s="16" t="s">
        <v>18</v>
      </c>
      <c r="L5" s="17" t="s">
        <v>19</v>
      </c>
    </row>
    <row r="6" spans="1:12" s="24" customFormat="1" ht="158.25" customHeight="1" x14ac:dyDescent="0.3">
      <c r="A6" s="23">
        <v>1</v>
      </c>
      <c r="B6" s="25" t="s">
        <v>39</v>
      </c>
      <c r="C6" s="23"/>
      <c r="D6" s="37"/>
      <c r="E6" s="37"/>
      <c r="F6" s="37"/>
      <c r="G6" s="37"/>
      <c r="H6" s="37"/>
      <c r="I6" s="37"/>
      <c r="J6" s="37"/>
      <c r="K6" s="37"/>
      <c r="L6" s="37"/>
    </row>
    <row r="7" spans="1:12" s="24" customFormat="1" ht="86.25" customHeight="1" x14ac:dyDescent="0.3">
      <c r="A7" s="43" t="s">
        <v>47</v>
      </c>
      <c r="B7" s="25" t="s">
        <v>40</v>
      </c>
      <c r="C7" s="34">
        <v>50</v>
      </c>
      <c r="D7" s="38"/>
      <c r="E7" s="38"/>
      <c r="F7" s="39"/>
      <c r="G7" s="38">
        <f>D7*F7</f>
        <v>0</v>
      </c>
      <c r="H7" s="39"/>
      <c r="I7" s="38">
        <f>E7*H7</f>
        <v>0</v>
      </c>
      <c r="J7" s="38">
        <f>D7+E7+G7+I7</f>
        <v>0</v>
      </c>
      <c r="K7" s="38">
        <f>J7*C7</f>
        <v>0</v>
      </c>
      <c r="L7" s="37"/>
    </row>
    <row r="8" spans="1:12" s="24" customFormat="1" ht="78" customHeight="1" x14ac:dyDescent="0.3">
      <c r="A8" s="43" t="s">
        <v>48</v>
      </c>
      <c r="B8" s="25" t="s">
        <v>41</v>
      </c>
      <c r="C8" s="34">
        <v>10</v>
      </c>
      <c r="D8" s="38"/>
      <c r="E8" s="38"/>
      <c r="F8" s="39"/>
      <c r="G8" s="38">
        <f>D8*F8</f>
        <v>0</v>
      </c>
      <c r="H8" s="39"/>
      <c r="I8" s="38">
        <f>E8*H8</f>
        <v>0</v>
      </c>
      <c r="J8" s="38">
        <f>D8+E8+G8+I8</f>
        <v>0</v>
      </c>
      <c r="K8" s="38">
        <f>J8*C8</f>
        <v>0</v>
      </c>
      <c r="L8" s="37"/>
    </row>
    <row r="9" spans="1:12" s="24" customFormat="1" ht="42.75" customHeight="1" x14ac:dyDescent="0.3">
      <c r="A9" s="14" t="s">
        <v>44</v>
      </c>
      <c r="B9" s="14"/>
      <c r="C9" s="14"/>
      <c r="D9" s="14"/>
      <c r="E9" s="14"/>
      <c r="F9" s="14"/>
      <c r="G9" s="14"/>
      <c r="H9" s="14"/>
      <c r="I9" s="14"/>
      <c r="J9" s="14"/>
      <c r="K9" s="44">
        <f>K7+K8</f>
        <v>0</v>
      </c>
      <c r="L9" s="45"/>
    </row>
    <row r="10" spans="1:12" s="24" customFormat="1" ht="84.75" customHeight="1" x14ac:dyDescent="0.3">
      <c r="A10" s="43" t="s">
        <v>49</v>
      </c>
      <c r="B10" s="25" t="s">
        <v>42</v>
      </c>
      <c r="C10" s="34">
        <v>5</v>
      </c>
      <c r="D10" s="38"/>
      <c r="E10" s="38"/>
      <c r="F10" s="39"/>
      <c r="G10" s="38">
        <f>D10*F10</f>
        <v>0</v>
      </c>
      <c r="H10" s="39"/>
      <c r="I10" s="38">
        <f>E10*H10</f>
        <v>0</v>
      </c>
      <c r="J10" s="38">
        <f>D10+E10+G10+I10</f>
        <v>0</v>
      </c>
      <c r="K10" s="38">
        <f>J10*C10</f>
        <v>0</v>
      </c>
      <c r="L10" s="37"/>
    </row>
    <row r="11" spans="1:12" s="24" customFormat="1" ht="81" customHeight="1" x14ac:dyDescent="0.3">
      <c r="A11" s="43" t="s">
        <v>50</v>
      </c>
      <c r="B11" s="25" t="s">
        <v>43</v>
      </c>
      <c r="C11" s="34">
        <v>10</v>
      </c>
      <c r="D11" s="38"/>
      <c r="E11" s="38"/>
      <c r="F11" s="39"/>
      <c r="G11" s="38">
        <f>D11*F11</f>
        <v>0</v>
      </c>
      <c r="H11" s="39"/>
      <c r="I11" s="38">
        <f>E11*H11</f>
        <v>0</v>
      </c>
      <c r="J11" s="38">
        <f>D11+E11+G11+I11</f>
        <v>0</v>
      </c>
      <c r="K11" s="38">
        <f>J11*C11</f>
        <v>0</v>
      </c>
      <c r="L11" s="37"/>
    </row>
    <row r="12" spans="1:12" s="24" customFormat="1" ht="42.75" customHeight="1" x14ac:dyDescent="0.3">
      <c r="A12" s="14" t="s">
        <v>46</v>
      </c>
      <c r="B12" s="14"/>
      <c r="C12" s="14"/>
      <c r="D12" s="14"/>
      <c r="E12" s="14"/>
      <c r="F12" s="14"/>
      <c r="G12" s="14"/>
      <c r="H12" s="14"/>
      <c r="I12" s="14"/>
      <c r="J12" s="14"/>
      <c r="K12" s="44">
        <f>K10+K11</f>
        <v>0</v>
      </c>
      <c r="L12" s="45"/>
    </row>
    <row r="13" spans="1:12" s="24" customFormat="1" ht="66" customHeight="1" x14ac:dyDescent="0.3">
      <c r="A13" s="43" t="s">
        <v>51</v>
      </c>
      <c r="B13" s="25" t="s">
        <v>37</v>
      </c>
      <c r="C13" s="34">
        <v>50</v>
      </c>
      <c r="D13" s="38"/>
      <c r="E13" s="38"/>
      <c r="F13" s="39"/>
      <c r="G13" s="38">
        <f>D13*F13</f>
        <v>0</v>
      </c>
      <c r="H13" s="39"/>
      <c r="I13" s="38">
        <f>E13*H13</f>
        <v>0</v>
      </c>
      <c r="J13" s="38">
        <f>D13+E13+G13+I13</f>
        <v>0</v>
      </c>
      <c r="K13" s="38">
        <f>J13*C13</f>
        <v>0</v>
      </c>
      <c r="L13" s="37"/>
    </row>
    <row r="14" spans="1:12" s="24" customFormat="1" ht="66" customHeight="1" x14ac:dyDescent="0.3">
      <c r="A14" s="43" t="s">
        <v>52</v>
      </c>
      <c r="B14" s="25" t="s">
        <v>38</v>
      </c>
      <c r="C14" s="34">
        <v>25</v>
      </c>
      <c r="D14" s="38"/>
      <c r="E14" s="38"/>
      <c r="F14" s="39"/>
      <c r="G14" s="38">
        <f>D14*F14</f>
        <v>0</v>
      </c>
      <c r="H14" s="39"/>
      <c r="I14" s="38">
        <f>E14*H14</f>
        <v>0</v>
      </c>
      <c r="J14" s="38">
        <f>D14+E14+G14+I14</f>
        <v>0</v>
      </c>
      <c r="K14" s="38">
        <f>J14*C14</f>
        <v>0</v>
      </c>
      <c r="L14" s="37"/>
    </row>
    <row r="15" spans="1:12" s="24" customFormat="1" ht="42.75" customHeight="1" x14ac:dyDescent="0.3">
      <c r="A15" s="14" t="s">
        <v>45</v>
      </c>
      <c r="B15" s="14"/>
      <c r="C15" s="14"/>
      <c r="D15" s="14"/>
      <c r="E15" s="14"/>
      <c r="F15" s="14"/>
      <c r="G15" s="14"/>
      <c r="H15" s="14"/>
      <c r="I15" s="14"/>
      <c r="J15" s="14"/>
      <c r="K15" s="44">
        <f>K13+K14</f>
        <v>0</v>
      </c>
      <c r="L15" s="45"/>
    </row>
    <row r="16" spans="1:12" ht="51.75" customHeight="1" x14ac:dyDescent="0.2">
      <c r="A16" s="46"/>
      <c r="B16" s="33" t="s">
        <v>55</v>
      </c>
      <c r="C16" s="35">
        <f>C7+C8+C10+C11+C13+C14</f>
        <v>150</v>
      </c>
      <c r="D16" s="40"/>
      <c r="E16" s="40"/>
      <c r="F16" s="39"/>
      <c r="G16" s="41"/>
      <c r="H16" s="39"/>
      <c r="I16" s="41"/>
      <c r="J16" s="41"/>
      <c r="K16" s="42">
        <f>K7+K8+K10+K11+K13+K14</f>
        <v>0</v>
      </c>
      <c r="L16" s="47"/>
    </row>
    <row r="17" spans="1:12" s="29" customFormat="1" ht="51.75" customHeight="1" x14ac:dyDescent="0.3">
      <c r="A17" s="53" t="s">
        <v>26</v>
      </c>
      <c r="B17" s="54"/>
      <c r="C17" s="54"/>
      <c r="D17" s="54"/>
      <c r="E17" s="54"/>
      <c r="F17" s="54"/>
      <c r="G17" s="54"/>
      <c r="H17" s="54"/>
      <c r="I17" s="54"/>
      <c r="J17" s="54"/>
      <c r="K17" s="54"/>
      <c r="L17" s="55"/>
    </row>
    <row r="18" spans="1:12" s="30" customFormat="1" ht="51.75" customHeight="1" x14ac:dyDescent="0.3">
      <c r="A18" s="31">
        <v>1</v>
      </c>
      <c r="B18" s="51" t="s">
        <v>27</v>
      </c>
      <c r="C18" s="51"/>
      <c r="D18" s="51"/>
      <c r="E18" s="51"/>
      <c r="F18" s="51"/>
      <c r="G18" s="51"/>
      <c r="H18" s="51"/>
      <c r="I18" s="51"/>
      <c r="J18" s="51"/>
      <c r="K18" s="51"/>
      <c r="L18" s="52"/>
    </row>
    <row r="19" spans="1:12" s="30" customFormat="1" ht="51.75" customHeight="1" x14ac:dyDescent="0.3">
      <c r="A19" s="32">
        <v>2</v>
      </c>
      <c r="B19" s="51" t="s">
        <v>28</v>
      </c>
      <c r="C19" s="51"/>
      <c r="D19" s="51"/>
      <c r="E19" s="51"/>
      <c r="F19" s="51"/>
      <c r="G19" s="51"/>
      <c r="H19" s="51"/>
      <c r="I19" s="51"/>
      <c r="J19" s="51"/>
      <c r="K19" s="51"/>
      <c r="L19" s="52"/>
    </row>
    <row r="20" spans="1:12" s="30" customFormat="1" ht="58.5" customHeight="1" x14ac:dyDescent="0.3">
      <c r="A20" s="32">
        <v>3</v>
      </c>
      <c r="B20" s="51" t="s">
        <v>29</v>
      </c>
      <c r="C20" s="51"/>
      <c r="D20" s="51"/>
      <c r="E20" s="51"/>
      <c r="F20" s="51"/>
      <c r="G20" s="51"/>
      <c r="H20" s="51"/>
      <c r="I20" s="51"/>
      <c r="J20" s="51"/>
      <c r="K20" s="51"/>
      <c r="L20" s="52"/>
    </row>
    <row r="21" spans="1:12" s="30" customFormat="1" ht="51.75" customHeight="1" x14ac:dyDescent="0.3">
      <c r="A21" s="32">
        <v>4</v>
      </c>
      <c r="B21" s="51" t="s">
        <v>30</v>
      </c>
      <c r="C21" s="51"/>
      <c r="D21" s="51"/>
      <c r="E21" s="51"/>
      <c r="F21" s="51"/>
      <c r="G21" s="51"/>
      <c r="H21" s="51"/>
      <c r="I21" s="51"/>
      <c r="J21" s="51"/>
      <c r="K21" s="51"/>
      <c r="L21" s="52"/>
    </row>
    <row r="22" spans="1:12" s="30" customFormat="1" ht="51.75" customHeight="1" x14ac:dyDescent="0.3">
      <c r="A22" s="31">
        <v>5</v>
      </c>
      <c r="B22" s="51" t="s">
        <v>31</v>
      </c>
      <c r="C22" s="51"/>
      <c r="D22" s="51"/>
      <c r="E22" s="51"/>
      <c r="F22" s="51"/>
      <c r="G22" s="51"/>
      <c r="H22" s="51"/>
      <c r="I22" s="51"/>
      <c r="J22" s="51"/>
      <c r="K22" s="51"/>
      <c r="L22" s="52"/>
    </row>
    <row r="23" spans="1:12" s="30" customFormat="1" ht="51.75" customHeight="1" x14ac:dyDescent="0.3">
      <c r="A23" s="32">
        <v>6</v>
      </c>
      <c r="B23" s="51" t="s">
        <v>32</v>
      </c>
      <c r="C23" s="51"/>
      <c r="D23" s="51"/>
      <c r="E23" s="51"/>
      <c r="F23" s="51"/>
      <c r="G23" s="51"/>
      <c r="H23" s="51"/>
      <c r="I23" s="51"/>
      <c r="J23" s="51"/>
      <c r="K23" s="51"/>
      <c r="L23" s="52"/>
    </row>
    <row r="24" spans="1:12" s="30" customFormat="1" ht="51.75" customHeight="1" x14ac:dyDescent="0.3">
      <c r="A24" s="32">
        <v>7</v>
      </c>
      <c r="B24" s="51" t="s">
        <v>33</v>
      </c>
      <c r="C24" s="51"/>
      <c r="D24" s="51"/>
      <c r="E24" s="51"/>
      <c r="F24" s="51"/>
      <c r="G24" s="51"/>
      <c r="H24" s="51"/>
      <c r="I24" s="51"/>
      <c r="J24" s="51"/>
      <c r="K24" s="51"/>
      <c r="L24" s="52"/>
    </row>
    <row r="25" spans="1:12" s="30" customFormat="1" ht="51.75" customHeight="1" x14ac:dyDescent="0.3">
      <c r="A25" s="32">
        <v>8</v>
      </c>
      <c r="B25" s="51" t="s">
        <v>34</v>
      </c>
      <c r="C25" s="51"/>
      <c r="D25" s="51"/>
      <c r="E25" s="51"/>
      <c r="F25" s="51"/>
      <c r="G25" s="51"/>
      <c r="H25" s="51"/>
      <c r="I25" s="51"/>
      <c r="J25" s="51"/>
      <c r="K25" s="51"/>
      <c r="L25" s="52"/>
    </row>
    <row r="26" spans="1:12" s="30" customFormat="1" ht="51.75" customHeight="1" x14ac:dyDescent="0.3">
      <c r="A26" s="34">
        <v>9</v>
      </c>
      <c r="B26" s="51" t="s">
        <v>35</v>
      </c>
      <c r="C26" s="51"/>
      <c r="D26" s="51"/>
      <c r="E26" s="51"/>
      <c r="F26" s="51"/>
      <c r="G26" s="51"/>
      <c r="H26" s="51"/>
      <c r="I26" s="51"/>
      <c r="J26" s="51"/>
      <c r="K26" s="51"/>
      <c r="L26" s="51"/>
    </row>
    <row r="27" spans="1:12" s="30" customFormat="1" ht="51.75" customHeight="1" x14ac:dyDescent="0.3">
      <c r="A27" s="34">
        <v>10</v>
      </c>
      <c r="B27" s="51" t="s">
        <v>36</v>
      </c>
      <c r="C27" s="51"/>
      <c r="D27" s="51"/>
      <c r="E27" s="51"/>
      <c r="F27" s="51"/>
      <c r="G27" s="51"/>
      <c r="H27" s="51"/>
      <c r="I27" s="51"/>
      <c r="J27" s="51"/>
      <c r="K27" s="51"/>
      <c r="L27" s="51"/>
    </row>
    <row r="28" spans="1:12" ht="51.75" customHeight="1" x14ac:dyDescent="0.2"/>
    <row r="29" spans="1:12" ht="51.75" customHeight="1" x14ac:dyDescent="0.2"/>
  </sheetData>
  <sheetProtection password="946F" sheet="1" objects="1" scenarios="1"/>
  <mergeCells count="25">
    <mergeCell ref="B27:L27"/>
    <mergeCell ref="B18:L18"/>
    <mergeCell ref="A17:L17"/>
    <mergeCell ref="B24:L24"/>
    <mergeCell ref="B25:L25"/>
    <mergeCell ref="B26:L26"/>
    <mergeCell ref="B19:L19"/>
    <mergeCell ref="B20:L20"/>
    <mergeCell ref="B21:L21"/>
    <mergeCell ref="B23:L23"/>
    <mergeCell ref="B22:L22"/>
    <mergeCell ref="A1:L1"/>
    <mergeCell ref="B3:B4"/>
    <mergeCell ref="A3:A4"/>
    <mergeCell ref="A9:J9"/>
    <mergeCell ref="A12:J12"/>
    <mergeCell ref="A2:C2"/>
    <mergeCell ref="H2:I3"/>
    <mergeCell ref="J2:J3"/>
    <mergeCell ref="A15:J15"/>
    <mergeCell ref="K2:K3"/>
    <mergeCell ref="L2:L3"/>
    <mergeCell ref="F2:G3"/>
    <mergeCell ref="E2:E3"/>
    <mergeCell ref="D2:D3"/>
  </mergeCells>
  <printOptions horizontalCentered="1" gridLines="1"/>
  <pageMargins left="0.25" right="0.25" top="0.75" bottom="0.75" header="0.3" footer="0.3"/>
  <pageSetup paperSize="8" scale="24" orientation="landscape" r:id="rId1"/>
  <headerFooter>
    <oddFooter>&amp;CPage &amp;P of &amp;N</oddFooter>
  </headerFooter>
  <ignoredErrors>
    <ignoredError sqref="A5:B5" numberStoredAsText="1"/>
  </ignoredErrors>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SOR</vt:lpstr>
      <vt:lpstr>SOR!Print_Area</vt:lpstr>
      <vt:lpstr>SOR!Print_Titles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2006-09-16T00:00:00Z</dcterms:created>
  <dcterms:modified xsi:type="dcterms:W3CDTF">2023-09-12T10:43:48Z</dcterms:modified>
  <cp:category/>
</cp:coreProperties>
</file>